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edleuninc-my.sharepoint.com/personal/jchotowetz_brightpathkids_com/Documents/Desktop/"/>
    </mc:Choice>
  </mc:AlternateContent>
  <xr:revisionPtr revIDLastSave="150" documentId="8_{EBD10C21-1D37-4147-BC06-ACCEF1CDC54D}" xr6:coauthVersionLast="46" xr6:coauthVersionMax="46" xr10:uidLastSave="{54A2964E-BE1B-47BF-A730-EBEBE4F277CE}"/>
  <bookViews>
    <workbookView xWindow="-108" yWindow="-108" windowWidth="23256" windowHeight="12576" xr2:uid="{00000000-000D-0000-FFFF-FFFF00000000}"/>
  </bookViews>
  <sheets>
    <sheet name="Tour Quality Tool" sheetId="16" r:id="rId1"/>
    <sheet name="Action Plan" sheetId="37" r:id="rId2"/>
  </sheets>
  <definedNames>
    <definedName name="_xlnm.Print_Area" localSheetId="0">'Tour Quality Tool'!$A$1:$D$202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0" i="16" l="1"/>
  <c r="C114" i="16"/>
  <c r="C134" i="16"/>
  <c r="D114" i="16"/>
  <c r="C155" i="16" s="1"/>
  <c r="D134" i="16"/>
  <c r="C146" i="16" s="1"/>
  <c r="D52" i="16"/>
  <c r="C52" i="16" s="1"/>
  <c r="D90" i="16"/>
  <c r="C145" i="16" l="1"/>
  <c r="C156" i="16"/>
  <c r="C144" i="16"/>
  <c r="C154" i="16"/>
  <c r="C153" i="16"/>
  <c r="C160" i="16" s="1"/>
  <c r="C143" i="16"/>
  <c r="C149" i="16" s="1"/>
</calcChain>
</file>

<file path=xl/sharedStrings.xml><?xml version="1.0" encoding="utf-8"?>
<sst xmlns="http://schemas.openxmlformats.org/spreadsheetml/2006/main" count="248" uniqueCount="227">
  <si>
    <t xml:space="preserve">Rating Scale </t>
  </si>
  <si>
    <t xml:space="preserve">Cumulative Scoring </t>
  </si>
  <si>
    <t xml:space="preserve">Avg Centre score percentile with weightage </t>
  </si>
  <si>
    <t>Avg Centre score</t>
  </si>
  <si>
    <t xml:space="preserve">Centre Average </t>
  </si>
  <si>
    <t>CU.23</t>
  </si>
  <si>
    <t>2 = Meets Expectation</t>
  </si>
  <si>
    <t>3 = Exceeds Expectation</t>
  </si>
  <si>
    <t>BrightPath Family Tours Quality Assurance Tool</t>
  </si>
  <si>
    <t xml:space="preserve">Centre Aesthetics </t>
  </si>
  <si>
    <t>CA.1</t>
  </si>
  <si>
    <t>CA.2</t>
  </si>
  <si>
    <t>CA.3</t>
  </si>
  <si>
    <t>CA.4</t>
  </si>
  <si>
    <t>CA.5</t>
  </si>
  <si>
    <t>CA.6</t>
  </si>
  <si>
    <t>CA.7</t>
  </si>
  <si>
    <t>CA.8</t>
  </si>
  <si>
    <t>CA.9</t>
  </si>
  <si>
    <t>CA.10</t>
  </si>
  <si>
    <t>CA.11</t>
  </si>
  <si>
    <t>CA.12</t>
  </si>
  <si>
    <t>CA.13</t>
  </si>
  <si>
    <t>CA.14</t>
  </si>
  <si>
    <t>CA.15</t>
  </si>
  <si>
    <t>CA.16</t>
  </si>
  <si>
    <t>CA.17</t>
  </si>
  <si>
    <t>CA.18</t>
  </si>
  <si>
    <t>CA.19</t>
  </si>
  <si>
    <t>CA.20</t>
  </si>
  <si>
    <t>CA.21</t>
  </si>
  <si>
    <t>CA.22</t>
  </si>
  <si>
    <t>Exterior of Building</t>
  </si>
  <si>
    <t>Additional Comments and Recommendations</t>
  </si>
  <si>
    <t>Entrance and Hallway</t>
  </si>
  <si>
    <t>Office</t>
  </si>
  <si>
    <t>Tour Requirements</t>
  </si>
  <si>
    <t>TR.1</t>
  </si>
  <si>
    <t>TR.2</t>
  </si>
  <si>
    <t>TR.3</t>
  </si>
  <si>
    <t>TR.5</t>
  </si>
  <si>
    <t>TR.6</t>
  </si>
  <si>
    <t>TR.7</t>
  </si>
  <si>
    <t>TR.8</t>
  </si>
  <si>
    <t>TR.9</t>
  </si>
  <si>
    <t>TR.10</t>
  </si>
  <si>
    <t>TR.11</t>
  </si>
  <si>
    <t>TR.12</t>
  </si>
  <si>
    <t>TR.13</t>
  </si>
  <si>
    <t>TR.14</t>
  </si>
  <si>
    <t>TR.15</t>
  </si>
  <si>
    <t>TR.16</t>
  </si>
  <si>
    <t>TR.17</t>
  </si>
  <si>
    <t>TR.18</t>
  </si>
  <si>
    <t>TR.19</t>
  </si>
  <si>
    <t>TR.20</t>
  </si>
  <si>
    <t>TR.21</t>
  </si>
  <si>
    <t>TR.22</t>
  </si>
  <si>
    <t>TR.23</t>
  </si>
  <si>
    <t>BrightPath Employees</t>
  </si>
  <si>
    <t>Parking lot is clear of natural debris or garbage</t>
  </si>
  <si>
    <t>Pathways to the centre are clear and clean</t>
  </si>
  <si>
    <t>Entrance is bright, clean and inviting</t>
  </si>
  <si>
    <t>1 =  Requires Improvement and Ongoing Assessment</t>
  </si>
  <si>
    <t>TC.1</t>
  </si>
  <si>
    <t>TC.2</t>
  </si>
  <si>
    <t>TC.3</t>
  </si>
  <si>
    <t>TC.4</t>
  </si>
  <si>
    <t>TC.5</t>
  </si>
  <si>
    <t>TC.6</t>
  </si>
  <si>
    <t>TC.7</t>
  </si>
  <si>
    <t>TC.8</t>
  </si>
  <si>
    <t>TC.9</t>
  </si>
  <si>
    <t>TC.10</t>
  </si>
  <si>
    <t>TC.11</t>
  </si>
  <si>
    <t>After Tour Correspondence</t>
  </si>
  <si>
    <t>Avg Centre Score with Weightage</t>
  </si>
  <si>
    <t>Hallways are clear of debris and materials on the floor</t>
  </si>
  <si>
    <t>Room Visited:</t>
  </si>
  <si>
    <t>Educators:</t>
  </si>
  <si>
    <t>Cubby areas are neat and free of clutter</t>
  </si>
  <si>
    <t>Cubby areas are brightened with plant life, photo frames and décor</t>
  </si>
  <si>
    <t>Hallway floors and mats are clean</t>
  </si>
  <si>
    <r>
      <t xml:space="preserve">**If not applicable or </t>
    </r>
    <r>
      <rPr>
        <b/>
        <sz val="12"/>
        <color theme="1"/>
        <rFont val="Calibri"/>
        <family val="2"/>
        <scheme val="minor"/>
      </rPr>
      <t>not observed</t>
    </r>
    <r>
      <rPr>
        <sz val="12"/>
        <color theme="1"/>
        <rFont val="Calibri"/>
        <family val="2"/>
        <scheme val="minor"/>
      </rPr>
      <t xml:space="preserve">, leave cell </t>
    </r>
    <r>
      <rPr>
        <b/>
        <sz val="12"/>
        <color theme="1"/>
        <rFont val="Calibri"/>
        <family val="2"/>
        <scheme val="minor"/>
      </rPr>
      <t>blank</t>
    </r>
    <r>
      <rPr>
        <sz val="12"/>
        <color theme="1"/>
        <rFont val="Calibri"/>
        <family val="2"/>
        <scheme val="minor"/>
      </rPr>
      <t xml:space="preserve"> and address in notes</t>
    </r>
  </si>
  <si>
    <t>Office appears clean and organized</t>
  </si>
  <si>
    <t>Office desk is uncluttered</t>
  </si>
  <si>
    <t>Office has plant life and décor for warmth</t>
  </si>
  <si>
    <t>Office Boards are organized and pleasing to view</t>
  </si>
  <si>
    <t xml:space="preserve">Countertops and shelving are free of clutter </t>
  </si>
  <si>
    <t>Learning Environments</t>
  </si>
  <si>
    <t>Rooms are bright, all blinds are open</t>
  </si>
  <si>
    <t>Date:</t>
  </si>
  <si>
    <t>Centre Name:</t>
  </si>
  <si>
    <t>Director:</t>
  </si>
  <si>
    <t>Name:                                                           Position:</t>
  </si>
  <si>
    <t>CU.24</t>
  </si>
  <si>
    <t xml:space="preserve">During Tour </t>
  </si>
  <si>
    <t>Directors presented themselves professionally</t>
  </si>
  <si>
    <t>The tour started on time</t>
  </si>
  <si>
    <t>Tour Guide (TG):</t>
  </si>
  <si>
    <t>The TG introduced themselves and their professional title</t>
  </si>
  <si>
    <t>Doorbell is easy to access</t>
  </si>
  <si>
    <t>Garden and/or Lawn is well maintained</t>
  </si>
  <si>
    <t>Building appears to be in good repair at a glance</t>
  </si>
  <si>
    <t>Directors were personable, friendly and welcoming</t>
  </si>
  <si>
    <t>Educators in classroom acknowledged the Family</t>
  </si>
  <si>
    <t>Director Introduced Educators in room</t>
  </si>
  <si>
    <t>Director introduced the Kitchen Staff</t>
  </si>
  <si>
    <t>Learning Environment reflected Program Plan</t>
  </si>
  <si>
    <t xml:space="preserve">Did you leave the tour wanting to enroll </t>
  </si>
  <si>
    <t>Did you leave the tour confident in the quality of care and education we provide</t>
  </si>
  <si>
    <t>TG used field terminology</t>
  </si>
  <si>
    <t>Location of the washrooms was pointed out</t>
  </si>
  <si>
    <t>Playground/Gym were shown</t>
  </si>
  <si>
    <t>Educators were introduced by name and title</t>
  </si>
  <si>
    <t>Educators were addressed as co-learners or play partners</t>
  </si>
  <si>
    <t>The TG addressed behaviour guidance strategies</t>
  </si>
  <si>
    <t>TR.24</t>
  </si>
  <si>
    <t>TR.25</t>
  </si>
  <si>
    <t>TR.26</t>
  </si>
  <si>
    <t>TR.27</t>
  </si>
  <si>
    <t>Curriculum</t>
  </si>
  <si>
    <t>The curriculums were explained to show how learning happens</t>
  </si>
  <si>
    <t>The four learning domains were mentioned</t>
  </si>
  <si>
    <t>Extended Programs were highlighted</t>
  </si>
  <si>
    <t>TR.28</t>
  </si>
  <si>
    <t xml:space="preserve">Miscellaneous </t>
  </si>
  <si>
    <t>Educators background or attributes were spoken to</t>
  </si>
  <si>
    <t>Introductions</t>
  </si>
  <si>
    <t>Accessibility and Inclusive Learning mentioned</t>
  </si>
  <si>
    <t>TR.29</t>
  </si>
  <si>
    <t>TR.30</t>
  </si>
  <si>
    <t>Guidelines of what daily/weekly information is received and sent through BP Connect</t>
  </si>
  <si>
    <t>BP Connect was introduced as a quality initiative communication tool</t>
  </si>
  <si>
    <t>BPC/Communication</t>
  </si>
  <si>
    <t>Calendar and Newsletters were mentioned</t>
  </si>
  <si>
    <t>BE.1</t>
  </si>
  <si>
    <t>BE.2</t>
  </si>
  <si>
    <t>BE.3</t>
  </si>
  <si>
    <t>BE.4</t>
  </si>
  <si>
    <t>BE.5</t>
  </si>
  <si>
    <t>BE.6</t>
  </si>
  <si>
    <t>BE.7</t>
  </si>
  <si>
    <t>BE.8</t>
  </si>
  <si>
    <t>BE.9</t>
  </si>
  <si>
    <t>BE.10</t>
  </si>
  <si>
    <t>BE.11</t>
  </si>
  <si>
    <t>BE.12</t>
  </si>
  <si>
    <t>BE.13</t>
  </si>
  <si>
    <t>BE.14</t>
  </si>
  <si>
    <t>BE.15</t>
  </si>
  <si>
    <t>BE.16</t>
  </si>
  <si>
    <t>The TG was able to answer all questions</t>
  </si>
  <si>
    <t>Initial Communication</t>
  </si>
  <si>
    <t>Tuition, fees and hours of operation were discussed</t>
  </si>
  <si>
    <t>The Parent Handbook was reviewed</t>
  </si>
  <si>
    <t xml:space="preserve">All questions or concerns were addressed with professionalism </t>
  </si>
  <si>
    <t>Director Introduced staff members and visiting BPK Employees</t>
  </si>
  <si>
    <t>Educators were seen at the children's level participating in the program</t>
  </si>
  <si>
    <t>Educators were dressed in BrightPath dress code</t>
  </si>
  <si>
    <t>The educators balanced supervision and play during outdoor learning</t>
  </si>
  <si>
    <t>Room seen outside:</t>
  </si>
  <si>
    <t>All employees were welcoming and professional during interactions</t>
  </si>
  <si>
    <t xml:space="preserve">No visible signs of health or safety hazards </t>
  </si>
  <si>
    <t>Family Tours Quality Assurance - ACTION PLAN</t>
  </si>
  <si>
    <t>Action Plan</t>
  </si>
  <si>
    <t>Action Area</t>
  </si>
  <si>
    <t>Code</t>
  </si>
  <si>
    <t>Goals, Recommendations &amp; Strategic Procedures</t>
  </si>
  <si>
    <t>Date</t>
  </si>
  <si>
    <t>Date to Complete</t>
  </si>
  <si>
    <t>Notes to reflect examples of areas that need improvement and any outstanding tour notes</t>
  </si>
  <si>
    <r>
      <t xml:space="preserve">* </t>
    </r>
    <r>
      <rPr>
        <b/>
        <sz val="12"/>
        <color theme="1"/>
        <rFont val="Calibri"/>
        <family val="2"/>
        <scheme val="minor"/>
      </rPr>
      <t>Required</t>
    </r>
    <r>
      <rPr>
        <sz val="12"/>
        <color theme="1"/>
        <rFont val="Calibri"/>
        <family val="2"/>
        <scheme val="minor"/>
      </rPr>
      <t xml:space="preserve"> - Scores of 2              </t>
    </r>
    <r>
      <rPr>
        <b/>
        <sz val="12"/>
        <color theme="1"/>
        <rFont val="Calibri"/>
        <family val="2"/>
        <scheme val="minor"/>
      </rPr>
      <t>Goal</t>
    </r>
    <r>
      <rPr>
        <sz val="12"/>
        <color theme="1"/>
        <rFont val="Calibri"/>
        <family val="2"/>
        <scheme val="minor"/>
      </rPr>
      <t xml:space="preserve"> - Scores of 2+</t>
    </r>
  </si>
  <si>
    <t>For Directors</t>
  </si>
  <si>
    <t>Date Completed</t>
  </si>
  <si>
    <t>Actions Taken</t>
  </si>
  <si>
    <t>Follow Up</t>
  </si>
  <si>
    <t>Rating Score</t>
  </si>
  <si>
    <t>Accommodation and Accessibility to Additional Supports were mentioned</t>
  </si>
  <si>
    <t>Late fees, Illness Policy, Opting Out, Closures and Holidays were discussed</t>
  </si>
  <si>
    <t>Correspondence</t>
  </si>
  <si>
    <t xml:space="preserve">1. Centre Aesthetics </t>
  </si>
  <si>
    <t>2. Tour Requirements</t>
  </si>
  <si>
    <t>3. BrightPath Employees</t>
  </si>
  <si>
    <t>4. Tour Correspondence</t>
  </si>
  <si>
    <t>Tour Assessor:</t>
  </si>
  <si>
    <r>
      <t xml:space="preserve">Garbage and tree branches littered the parking lot
</t>
    </r>
    <r>
      <rPr>
        <b/>
        <i/>
        <sz val="11"/>
        <color theme="8" tint="-0.249977111117893"/>
        <rFont val="Calibri"/>
        <family val="2"/>
        <scheme val="minor"/>
      </rPr>
      <t>SP</t>
    </r>
    <r>
      <rPr>
        <i/>
        <sz val="11"/>
        <color theme="8" tint="-0.249977111117893"/>
        <rFont val="Calibri"/>
        <family val="2"/>
        <scheme val="minor"/>
      </rPr>
      <t xml:space="preserve"> – Add to External Environmental Cleaning Checklist. Make this part of your health and safety measures daily 
</t>
    </r>
    <r>
      <rPr>
        <b/>
        <i/>
        <sz val="11"/>
        <color theme="8" tint="-0.249977111117893"/>
        <rFont val="Calibri"/>
        <family val="2"/>
        <scheme val="minor"/>
      </rPr>
      <t>Recommendation –</t>
    </r>
    <r>
      <rPr>
        <i/>
        <sz val="11"/>
        <color theme="8" tint="-0.249977111117893"/>
        <rFont val="Calibri"/>
        <family val="2"/>
        <scheme val="minor"/>
      </rPr>
      <t xml:space="preserve"> Have outdoor garbage can in parking lot or close to front entrance</t>
    </r>
  </si>
  <si>
    <t xml:space="preserve">Tour Assessor Signature </t>
  </si>
  <si>
    <t>Directors Signature</t>
  </si>
  <si>
    <t>Directors</t>
  </si>
  <si>
    <t>Educators</t>
  </si>
  <si>
    <t>Other BPK Visitors</t>
  </si>
  <si>
    <t>Child's work is Displayed in the Hallways on boards</t>
  </si>
  <si>
    <t>Child washrooms and change areas are clean, organized, and positive aroma</t>
  </si>
  <si>
    <r>
      <t xml:space="preserve">Information about child was addressed, </t>
    </r>
    <r>
      <rPr>
        <sz val="11"/>
        <rFont val="Calibri"/>
        <family val="2"/>
        <scheme val="minor"/>
      </rPr>
      <t>and personalized engagement with child if present</t>
    </r>
  </si>
  <si>
    <r>
      <t xml:space="preserve">The outdoor learning environment was rich in materials, including </t>
    </r>
    <r>
      <rPr>
        <sz val="11"/>
        <rFont val="Calibri"/>
        <family val="2"/>
        <scheme val="minor"/>
      </rPr>
      <t>active play, creativity, sensory, dramatic, and constuction activities</t>
    </r>
  </si>
  <si>
    <t>Area Directors and Education Coaches were mentioned as additional supports</t>
  </si>
  <si>
    <t>Social interaction, engaging conversation, and self help skills presented as goals during snack and lunch experiences</t>
  </si>
  <si>
    <t>Learning Materials, Open-ended Materials and the value of Loose Parts were presented as educational resources for learning</t>
  </si>
  <si>
    <t>Health and Safety practices were mentioned, including certification requirements, background checks, and ratios</t>
  </si>
  <si>
    <t>Family Information Boards, Frog Street Curriculum Boards,  and Documentation Panels were explained</t>
  </si>
  <si>
    <t>A clear explanation of the Environment as a 3rd teacher showcasing the importance of a rich environment was offered</t>
  </si>
  <si>
    <t>Learning Areas in the rooms were identified and all areas were accessible by children</t>
  </si>
  <si>
    <t>Learning Environments enriched with plant life, materials from nature, child's work and framed photos</t>
  </si>
  <si>
    <t>Sensory, Construction, Creativity, Dramatic play are visible</t>
  </si>
  <si>
    <t>Environment is set up for learning with invitations to play set up where possible</t>
  </si>
  <si>
    <t>Office has an area for visiting children, with basket/bin of quiet activities</t>
  </si>
  <si>
    <t>Entrance has a Welcome Board with resources, centre supports (AM/EC), monthly calendar, newsletter, contact information, etc.</t>
  </si>
  <si>
    <t>Signage is clearly visible and in good condition</t>
  </si>
  <si>
    <t>Front door is clean, uncluttered and easy to locate</t>
  </si>
  <si>
    <t>Dumpsters are closed, pushed to the side, and surrounding ground area is clear of debris.</t>
  </si>
  <si>
    <t>Strollers are not obstructing hallways</t>
  </si>
  <si>
    <t>Family boards in hallways are up to date with current curriculum inforamation and centre events</t>
  </si>
  <si>
    <t>Programs use the outdoors  daily, rain or shine, as an active learning environment to ensure active play and build life-long appreciation of physical exerccise</t>
  </si>
  <si>
    <t>The Tour Guide addressed the family by name with eye contact and warm and open demeanour</t>
  </si>
  <si>
    <t>An email confirmation was sent with Zoom meeting information (if applicable)</t>
  </si>
  <si>
    <t>Phone Communication was professional and supportive (if applicable)</t>
  </si>
  <si>
    <t>TG asked questions to encourage conversation</t>
  </si>
  <si>
    <t xml:space="preserve">Enrollment Campaign discount mentioned (if applicable) </t>
  </si>
  <si>
    <t>Tour outcome recorded into Directors Portal</t>
  </si>
  <si>
    <t xml:space="preserve"> are organized and up to date</t>
  </si>
  <si>
    <t>Menus were introduced and nutrition was explained</t>
  </si>
  <si>
    <t>Communication on how to enroll or register</t>
  </si>
  <si>
    <t xml:space="preserve">Average Correspondence Score </t>
  </si>
  <si>
    <t xml:space="preserve">Average Employee Score </t>
  </si>
  <si>
    <t xml:space="preserve">Average Aesthetics Score </t>
  </si>
  <si>
    <t xml:space="preserve">Average Requirements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</si>
</sst>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2" tint="-0.249977111117893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i/>
      <sz val="11"/>
      <color theme="8" tint="-0.249977111117893"/>
      <name val="Calibri"/>
      <family val="2"/>
      <scheme val="minor"/>
    </font>
    <font>
      <b/>
      <i/>
      <sz val="11"/>
      <color theme="8" tint="-0.249977111117893"/>
      <name val="Calibri"/>
      <family val="2"/>
      <scheme val="minor"/>
    </font>
    <font>
      <b/>
      <sz val="18"/>
      <color theme="0"/>
      <name val="Hero"/>
    </font>
    <font>
      <b/>
      <sz val="1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A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2" xfId="0" applyBorder="1"/>
    <xf numFmtId="0" fontId="0" fillId="0" borderId="1" xfId="0" applyFill="1" applyBorder="1" applyAlignment="1">
      <alignment vertical="center" wrapText="1"/>
    </xf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0" xfId="0" applyFill="1"/>
    <xf numFmtId="0" fontId="0" fillId="0" borderId="4" xfId="0" applyBorder="1"/>
    <xf numFmtId="0" fontId="0" fillId="0" borderId="19" xfId="0" applyBorder="1" applyAlignment="1">
      <alignment wrapText="1"/>
    </xf>
    <xf numFmtId="0" fontId="0" fillId="2" borderId="20" xfId="0" applyFill="1" applyBorder="1" applyAlignment="1">
      <alignment vertical="center" wrapText="1"/>
    </xf>
    <xf numFmtId="0" fontId="0" fillId="0" borderId="20" xfId="0" applyBorder="1"/>
    <xf numFmtId="0" fontId="0" fillId="0" borderId="22" xfId="0" applyBorder="1"/>
    <xf numFmtId="0" fontId="0" fillId="0" borderId="27" xfId="0" applyBorder="1"/>
    <xf numFmtId="0" fontId="0" fillId="0" borderId="24" xfId="0" applyBorder="1"/>
    <xf numFmtId="0" fontId="0" fillId="0" borderId="1" xfId="0" applyFont="1" applyFill="1" applyBorder="1" applyAlignment="1">
      <alignment horizontal="left" vertical="center" wrapText="1"/>
    </xf>
    <xf numFmtId="2" fontId="0" fillId="0" borderId="1" xfId="0" applyNumberFormat="1" applyBorder="1" applyAlignment="1">
      <alignment horizontal="center"/>
    </xf>
    <xf numFmtId="0" fontId="2" fillId="2" borderId="1" xfId="0" applyFont="1" applyFill="1" applyBorder="1"/>
    <xf numFmtId="0" fontId="0" fillId="0" borderId="19" xfId="0" applyBorder="1"/>
    <xf numFmtId="0" fontId="2" fillId="2" borderId="19" xfId="0" applyFont="1" applyFill="1" applyBorder="1"/>
    <xf numFmtId="0" fontId="0" fillId="3" borderId="14" xfId="0" applyFill="1" applyBorder="1"/>
    <xf numFmtId="0" fontId="0" fillId="3" borderId="11" xfId="0" applyFill="1" applyBorder="1"/>
    <xf numFmtId="0" fontId="0" fillId="2" borderId="20" xfId="0" applyFill="1" applyBorder="1" applyAlignment="1">
      <alignment vertical="center"/>
    </xf>
    <xf numFmtId="0" fontId="0" fillId="2" borderId="20" xfId="0" applyFill="1" applyBorder="1"/>
    <xf numFmtId="0" fontId="0" fillId="0" borderId="28" xfId="0" applyBorder="1"/>
    <xf numFmtId="0" fontId="0" fillId="0" borderId="14" xfId="0" applyBorder="1"/>
    <xf numFmtId="0" fontId="0" fillId="0" borderId="22" xfId="0" applyBorder="1" applyAlignment="1">
      <alignment wrapText="1"/>
    </xf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/>
    </xf>
    <xf numFmtId="0" fontId="9" fillId="2" borderId="24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2" fontId="0" fillId="0" borderId="2" xfId="0" applyNumberFormat="1" applyBorder="1" applyAlignment="1">
      <alignment horizontal="center"/>
    </xf>
    <xf numFmtId="0" fontId="0" fillId="0" borderId="35" xfId="0" applyFill="1" applyBorder="1" applyAlignment="1">
      <alignment vertical="center" wrapText="1"/>
    </xf>
    <xf numFmtId="0" fontId="0" fillId="4" borderId="20" xfId="0" applyFill="1" applyBorder="1" applyAlignment="1">
      <alignment vertical="center" wrapText="1"/>
    </xf>
    <xf numFmtId="0" fontId="0" fillId="4" borderId="20" xfId="0" applyFill="1" applyBorder="1"/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vertical="center" wrapText="1"/>
    </xf>
    <xf numFmtId="0" fontId="0" fillId="5" borderId="0" xfId="0" applyFill="1" applyBorder="1"/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5" borderId="35" xfId="0" applyFill="1" applyBorder="1" applyAlignment="1">
      <alignment vertical="center" wrapText="1"/>
    </xf>
    <xf numFmtId="0" fontId="0" fillId="5" borderId="1" xfId="0" applyFill="1" applyBorder="1"/>
    <xf numFmtId="0" fontId="4" fillId="0" borderId="1" xfId="0" applyFont="1" applyBorder="1"/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0" fillId="0" borderId="14" xfId="0" applyFill="1" applyBorder="1"/>
    <xf numFmtId="0" fontId="0" fillId="6" borderId="31" xfId="0" applyFont="1" applyFill="1" applyBorder="1"/>
    <xf numFmtId="0" fontId="0" fillId="6" borderId="44" xfId="0" applyFont="1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16" fontId="0" fillId="3" borderId="14" xfId="0" applyNumberFormat="1" applyFill="1" applyBorder="1" applyAlignment="1">
      <alignment horizontal="left"/>
    </xf>
    <xf numFmtId="0" fontId="0" fillId="3" borderId="13" xfId="0" applyFill="1" applyBorder="1"/>
    <xf numFmtId="0" fontId="0" fillId="3" borderId="12" xfId="0" applyFill="1" applyBorder="1"/>
    <xf numFmtId="0" fontId="4" fillId="0" borderId="14" xfId="0" applyFont="1" applyBorder="1"/>
    <xf numFmtId="0" fontId="2" fillId="3" borderId="12" xfId="0" applyFont="1" applyFill="1" applyBorder="1" applyAlignment="1"/>
    <xf numFmtId="0" fontId="0" fillId="0" borderId="1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 vertical="top" wrapText="1"/>
    </xf>
    <xf numFmtId="0" fontId="3" fillId="2" borderId="21" xfId="0" applyFont="1" applyFill="1" applyBorder="1"/>
    <xf numFmtId="0" fontId="0" fillId="2" borderId="11" xfId="0" applyFill="1" applyBorder="1"/>
    <xf numFmtId="0" fontId="0" fillId="5" borderId="2" xfId="0" applyFont="1" applyFill="1" applyBorder="1" applyAlignment="1">
      <alignment horizontal="left" vertical="center" wrapText="1"/>
    </xf>
    <xf numFmtId="0" fontId="0" fillId="2" borderId="27" xfId="0" applyFill="1" applyBorder="1" applyAlignment="1">
      <alignment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2" fillId="6" borderId="49" xfId="0" applyFont="1" applyFill="1" applyBorder="1" applyAlignment="1">
      <alignment horizontal="center" vertical="center" wrapText="1"/>
    </xf>
    <xf numFmtId="0" fontId="2" fillId="6" borderId="50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15" fillId="0" borderId="0" xfId="0" applyFont="1"/>
    <xf numFmtId="0" fontId="0" fillId="7" borderId="20" xfId="0" applyFill="1" applyBorder="1"/>
    <xf numFmtId="0" fontId="0" fillId="7" borderId="1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vertical="center" wrapText="1"/>
    </xf>
    <xf numFmtId="0" fontId="0" fillId="7" borderId="24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0" fillId="7" borderId="19" xfId="0" applyFill="1" applyBorder="1"/>
    <xf numFmtId="0" fontId="0" fillId="7" borderId="19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/>
    <xf numFmtId="0" fontId="0" fillId="7" borderId="19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vertical="center" wrapText="1"/>
    </xf>
    <xf numFmtId="0" fontId="0" fillId="7" borderId="22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vertical="center" wrapText="1"/>
    </xf>
    <xf numFmtId="0" fontId="0" fillId="7" borderId="42" xfId="0" applyFill="1" applyBorder="1"/>
    <xf numFmtId="0" fontId="0" fillId="7" borderId="41" xfId="0" applyFill="1" applyBorder="1"/>
    <xf numFmtId="0" fontId="0" fillId="3" borderId="4" xfId="0" applyFill="1" applyBorder="1" applyAlignment="1"/>
    <xf numFmtId="0" fontId="16" fillId="7" borderId="2" xfId="0" applyFont="1" applyFill="1" applyBorder="1" applyAlignment="1">
      <alignment vertical="top" wrapText="1"/>
    </xf>
    <xf numFmtId="0" fontId="3" fillId="0" borderId="14" xfId="0" applyFont="1" applyFill="1" applyBorder="1" applyAlignment="1"/>
    <xf numFmtId="0" fontId="3" fillId="3" borderId="17" xfId="0" applyFont="1" applyFill="1" applyBorder="1" applyAlignment="1"/>
    <xf numFmtId="0" fontId="3" fillId="3" borderId="17" xfId="0" applyFont="1" applyFill="1" applyBorder="1"/>
    <xf numFmtId="0" fontId="3" fillId="3" borderId="29" xfId="0" applyFont="1" applyFill="1" applyBorder="1"/>
    <xf numFmtId="0" fontId="0" fillId="6" borderId="51" xfId="0" applyFill="1" applyBorder="1"/>
    <xf numFmtId="0" fontId="0" fillId="7" borderId="27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6" borderId="44" xfId="0" applyFont="1" applyFill="1" applyBorder="1" applyAlignment="1">
      <alignment horizontal="center" vertical="center" wrapText="1"/>
    </xf>
    <xf numFmtId="0" fontId="0" fillId="6" borderId="10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left" vertical="center"/>
    </xf>
    <xf numFmtId="0" fontId="13" fillId="0" borderId="0" xfId="0" applyFont="1"/>
    <xf numFmtId="0" fontId="8" fillId="9" borderId="55" xfId="0" applyFont="1" applyFill="1" applyBorder="1" applyAlignment="1"/>
    <xf numFmtId="0" fontId="6" fillId="10" borderId="36" xfId="0" applyFont="1" applyFill="1" applyBorder="1" applyAlignment="1">
      <alignment vertical="center" wrapText="1"/>
    </xf>
    <xf numFmtId="0" fontId="6" fillId="10" borderId="36" xfId="0" applyFont="1" applyFill="1" applyBorder="1"/>
    <xf numFmtId="0" fontId="6" fillId="10" borderId="57" xfId="0" applyFont="1" applyFill="1" applyBorder="1"/>
    <xf numFmtId="0" fontId="3" fillId="10" borderId="29" xfId="0" applyFont="1" applyFill="1" applyBorder="1" applyAlignment="1"/>
    <xf numFmtId="0" fontId="2" fillId="10" borderId="13" xfId="0" applyFont="1" applyFill="1" applyBorder="1" applyAlignment="1"/>
    <xf numFmtId="0" fontId="0" fillId="10" borderId="1" xfId="0" applyFill="1" applyBorder="1" applyAlignment="1">
      <alignment horizontal="left"/>
    </xf>
    <xf numFmtId="0" fontId="3" fillId="10" borderId="26" xfId="0" applyFont="1" applyFill="1" applyBorder="1" applyAlignment="1"/>
    <xf numFmtId="0" fontId="2" fillId="10" borderId="14" xfId="0" applyFont="1" applyFill="1" applyBorder="1" applyAlignment="1"/>
    <xf numFmtId="16" fontId="0" fillId="10" borderId="1" xfId="0" applyNumberFormat="1" applyFill="1" applyBorder="1" applyAlignment="1">
      <alignment horizontal="left"/>
    </xf>
    <xf numFmtId="0" fontId="3" fillId="10" borderId="26" xfId="0" applyFont="1" applyFill="1" applyBorder="1"/>
    <xf numFmtId="0" fontId="0" fillId="10" borderId="4" xfId="0" applyFill="1" applyBorder="1" applyAlignment="1">
      <alignment horizontal="left"/>
    </xf>
    <xf numFmtId="0" fontId="0" fillId="10" borderId="14" xfId="0" applyFill="1" applyBorder="1"/>
    <xf numFmtId="0" fontId="0" fillId="10" borderId="1" xfId="0" applyFill="1" applyBorder="1"/>
    <xf numFmtId="0" fontId="3" fillId="10" borderId="21" xfId="0" applyFont="1" applyFill="1" applyBorder="1"/>
    <xf numFmtId="0" fontId="0" fillId="10" borderId="11" xfId="0" applyFill="1" applyBorder="1"/>
    <xf numFmtId="0" fontId="0" fillId="10" borderId="4" xfId="0" applyFill="1" applyBorder="1"/>
    <xf numFmtId="0" fontId="19" fillId="9" borderId="53" xfId="0" applyFont="1" applyFill="1" applyBorder="1" applyAlignment="1">
      <alignment horizontal="center"/>
    </xf>
    <xf numFmtId="0" fontId="18" fillId="9" borderId="37" xfId="0" applyFont="1" applyFill="1" applyBorder="1" applyAlignment="1">
      <alignment horizontal="center"/>
    </xf>
    <xf numFmtId="0" fontId="18" fillId="9" borderId="16" xfId="0" applyFont="1" applyFill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52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5" borderId="28" xfId="0" applyFill="1" applyBorder="1" applyAlignment="1">
      <alignment horizontal="center" wrapText="1"/>
    </xf>
    <xf numFmtId="0" fontId="0" fillId="5" borderId="51" xfId="0" applyFill="1" applyBorder="1" applyAlignment="1">
      <alignment horizontal="center" wrapText="1"/>
    </xf>
    <xf numFmtId="0" fontId="3" fillId="0" borderId="2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7" borderId="22" xfId="0" applyFont="1" applyFill="1" applyBorder="1" applyAlignment="1">
      <alignment horizontal="center"/>
    </xf>
    <xf numFmtId="0" fontId="9" fillId="7" borderId="24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0" fillId="3" borderId="5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6" borderId="9" xfId="0" applyFont="1" applyFill="1" applyBorder="1" applyAlignment="1">
      <alignment horizontal="left" vertical="center"/>
    </xf>
    <xf numFmtId="0" fontId="0" fillId="6" borderId="34" xfId="0" applyFont="1" applyFill="1" applyBorder="1" applyAlignment="1">
      <alignment horizontal="left" vertical="center"/>
    </xf>
    <xf numFmtId="0" fontId="0" fillId="2" borderId="3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2" fillId="8" borderId="38" xfId="0" applyFont="1" applyFill="1" applyBorder="1" applyAlignment="1">
      <alignment horizontal="center"/>
    </xf>
    <xf numFmtId="0" fontId="0" fillId="8" borderId="47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/>
    </xf>
    <xf numFmtId="0" fontId="12" fillId="9" borderId="9" xfId="0" applyFont="1" applyFill="1" applyBorder="1" applyAlignment="1">
      <alignment horizontal="left" vertical="center" wrapText="1"/>
    </xf>
    <xf numFmtId="0" fontId="12" fillId="9" borderId="15" xfId="0" applyFont="1" applyFill="1" applyBorder="1" applyAlignment="1">
      <alignment horizontal="left" vertical="center" wrapText="1"/>
    </xf>
    <xf numFmtId="0" fontId="12" fillId="9" borderId="10" xfId="0" applyFont="1" applyFill="1" applyBorder="1" applyAlignment="1">
      <alignment horizontal="left" vertical="center" wrapText="1"/>
    </xf>
    <xf numFmtId="0" fontId="5" fillId="9" borderId="9" xfId="0" applyFont="1" applyFill="1" applyBorder="1" applyAlignment="1">
      <alignment horizontal="left" vertical="center" wrapText="1"/>
    </xf>
    <xf numFmtId="0" fontId="5" fillId="9" borderId="15" xfId="0" applyFont="1" applyFill="1" applyBorder="1" applyAlignment="1">
      <alignment horizontal="left" vertical="center" wrapText="1"/>
    </xf>
    <xf numFmtId="0" fontId="5" fillId="9" borderId="10" xfId="0" applyFont="1" applyFill="1" applyBorder="1" applyAlignment="1">
      <alignment horizontal="left" vertical="center" wrapText="1"/>
    </xf>
    <xf numFmtId="2" fontId="5" fillId="9" borderId="32" xfId="0" applyNumberFormat="1" applyFont="1" applyFill="1" applyBorder="1" applyAlignment="1">
      <alignment horizontal="left"/>
    </xf>
    <xf numFmtId="2" fontId="5" fillId="9" borderId="32" xfId="0" applyNumberFormat="1" applyFont="1" applyFill="1" applyBorder="1" applyAlignment="1">
      <alignment horizontal="center"/>
    </xf>
    <xf numFmtId="0" fontId="0" fillId="9" borderId="33" xfId="0" applyFill="1" applyBorder="1"/>
    <xf numFmtId="2" fontId="5" fillId="9" borderId="32" xfId="0" applyNumberFormat="1" applyFont="1" applyFill="1" applyBorder="1" applyAlignment="1">
      <alignment horizontal="left" wrapText="1"/>
    </xf>
    <xf numFmtId="2" fontId="5" fillId="9" borderId="32" xfId="0" applyNumberFormat="1" applyFont="1" applyFill="1" applyBorder="1" applyAlignment="1">
      <alignment horizontal="center" wrapText="1"/>
    </xf>
    <xf numFmtId="164" fontId="12" fillId="9" borderId="4" xfId="0" applyNumberFormat="1" applyFont="1" applyFill="1" applyBorder="1" applyAlignment="1">
      <alignment horizontal="center" vertical="center" wrapText="1"/>
    </xf>
    <xf numFmtId="164" fontId="10" fillId="9" borderId="28" xfId="0" applyNumberFormat="1" applyFont="1" applyFill="1" applyBorder="1" applyAlignment="1">
      <alignment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10" fillId="9" borderId="9" xfId="0" applyFont="1" applyFill="1" applyBorder="1"/>
    <xf numFmtId="0" fontId="10" fillId="9" borderId="15" xfId="0" applyFont="1" applyFill="1" applyBorder="1"/>
    <xf numFmtId="0" fontId="5" fillId="9" borderId="15" xfId="0" applyFont="1" applyFill="1" applyBorder="1" applyAlignment="1">
      <alignment horizontal="center"/>
    </xf>
    <xf numFmtId="0" fontId="10" fillId="9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4E0F8"/>
      <color rgb="FF77F583"/>
      <color rgb="FFA2F8AA"/>
      <color rgb="FFFFFFA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Cumulative Score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508699480907048E-2"/>
          <c:y val="0.14837258086883889"/>
          <c:w val="0.95298260103818588"/>
          <c:h val="0.74304062264715365"/>
        </c:manualLayout>
      </c:layout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'Tour Quality Tool'!$A$143:$A$149</c:f>
              <c:strCache>
                <c:ptCount val="7"/>
                <c:pt idx="0">
                  <c:v>Centre Aesthetics </c:v>
                </c:pt>
                <c:pt idx="1">
                  <c:v>Tour Requirements</c:v>
                </c:pt>
                <c:pt idx="2">
                  <c:v>BrightPath Employees</c:v>
                </c:pt>
                <c:pt idx="3">
                  <c:v>Correspondence</c:v>
                </c:pt>
                <c:pt idx="6">
                  <c:v>Centre Average </c:v>
                </c:pt>
              </c:strCache>
            </c:strRef>
          </c:cat>
          <c:val>
            <c:numRef>
              <c:f>'Tour Quality Tool'!$C$143:$C$149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84-4107-8B29-2077A870A8C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2912192"/>
        <c:axId val="252908664"/>
      </c:lineChart>
      <c:catAx>
        <c:axId val="25291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908664"/>
        <c:crosses val="autoZero"/>
        <c:auto val="1"/>
        <c:lblAlgn val="ctr"/>
        <c:lblOffset val="100"/>
        <c:noMultiLvlLbl val="0"/>
      </c:catAx>
      <c:valAx>
        <c:axId val="2529086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25291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Weighted Score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'Tour Quality Tool'!$A$153:$A$160</c:f>
              <c:strCache>
                <c:ptCount val="8"/>
                <c:pt idx="0">
                  <c:v>Centre Aesthetics </c:v>
                </c:pt>
                <c:pt idx="1">
                  <c:v>Tour Requirements</c:v>
                </c:pt>
                <c:pt idx="2">
                  <c:v>BrightPath Employees</c:v>
                </c:pt>
                <c:pt idx="3">
                  <c:v>Correspondence</c:v>
                </c:pt>
                <c:pt idx="7">
                  <c:v>Avg Centre Score with Weightage</c:v>
                </c:pt>
              </c:strCache>
            </c:strRef>
          </c:cat>
          <c:val>
            <c:numRef>
              <c:f>'Tour Quality Tool'!$C$153:$C$160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9B-4C32-82B2-ADE7DAC7FD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6115296"/>
        <c:axId val="206114904"/>
      </c:lineChart>
      <c:catAx>
        <c:axId val="20611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14904"/>
        <c:crosses val="autoZero"/>
        <c:auto val="1"/>
        <c:lblAlgn val="ctr"/>
        <c:lblOffset val="100"/>
        <c:noMultiLvlLbl val="0"/>
      </c:catAx>
      <c:valAx>
        <c:axId val="2061149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2061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135590</xdr:colOff>
      <xdr:row>161</xdr:row>
      <xdr:rowOff>15686</xdr:rowOff>
    </xdr:from>
    <xdr:to>
      <xdr:col>2</xdr:col>
      <xdr:colOff>4668371</xdr:colOff>
      <xdr:row>180</xdr:row>
      <xdr:rowOff>160244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122144</xdr:colOff>
      <xdr:row>181</xdr:row>
      <xdr:rowOff>165285</xdr:rowOff>
    </xdr:from>
    <xdr:to>
      <xdr:col>2</xdr:col>
      <xdr:colOff>4638115</xdr:colOff>
      <xdr:row>200</xdr:row>
      <xdr:rowOff>109256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60"/>
  <sheetViews>
    <sheetView tabSelected="1" zoomScale="80" zoomScaleNormal="80" zoomScalePageLayoutView="85" workbookViewId="0">
      <selection activeCell="D44" sqref="D44:D48"/>
    </sheetView>
  </sheetViews>
  <sheetFormatPr defaultColWidth="8.88671875" defaultRowHeight="14.4"/>
  <cols>
    <col min="1" max="1" width="40" customWidth="1"/>
    <col min="2" max="2" width="6" hidden="1" customWidth="1"/>
    <col min="3" max="3" width="88.6640625" customWidth="1"/>
    <col min="4" max="4" width="8.33203125" customWidth="1"/>
  </cols>
  <sheetData>
    <row r="1" spans="1:15" ht="23.4" thickBot="1">
      <c r="A1" s="117" t="s">
        <v>8</v>
      </c>
      <c r="B1" s="118"/>
      <c r="C1" s="118"/>
      <c r="D1" s="119"/>
    </row>
    <row r="2" spans="1:15" ht="15.6">
      <c r="A2" s="104" t="s">
        <v>91</v>
      </c>
      <c r="B2" s="105"/>
      <c r="C2" s="106"/>
      <c r="D2" s="150"/>
    </row>
    <row r="3" spans="1:15" ht="15.6">
      <c r="A3" s="156"/>
      <c r="B3" s="157"/>
      <c r="C3" s="1"/>
      <c r="D3" s="151"/>
    </row>
    <row r="4" spans="1:15" ht="15.6">
      <c r="A4" s="107" t="s">
        <v>92</v>
      </c>
      <c r="B4" s="108"/>
      <c r="C4" s="106"/>
      <c r="D4" s="151"/>
    </row>
    <row r="5" spans="1:15" ht="15.6">
      <c r="A5" s="156"/>
      <c r="B5" s="157"/>
      <c r="C5" s="1"/>
      <c r="D5" s="151"/>
    </row>
    <row r="6" spans="1:15" ht="15.6">
      <c r="A6" s="107" t="s">
        <v>93</v>
      </c>
      <c r="B6" s="108"/>
      <c r="C6" s="109"/>
      <c r="D6" s="151"/>
    </row>
    <row r="7" spans="1:15" ht="15.6">
      <c r="A7" s="156"/>
      <c r="B7" s="157"/>
      <c r="C7" s="43"/>
      <c r="D7" s="151"/>
    </row>
    <row r="8" spans="1:15" ht="15.6">
      <c r="A8" s="110" t="s">
        <v>99</v>
      </c>
      <c r="B8" s="108"/>
      <c r="C8" s="111" t="s">
        <v>94</v>
      </c>
      <c r="D8" s="151"/>
    </row>
    <row r="9" spans="1:15" ht="15.6">
      <c r="A9" s="154"/>
      <c r="B9" s="155"/>
      <c r="C9" s="8"/>
      <c r="D9" s="151"/>
    </row>
    <row r="10" spans="1:15" ht="15.6">
      <c r="A10" s="110" t="s">
        <v>78</v>
      </c>
      <c r="B10" s="112"/>
      <c r="C10" s="113"/>
      <c r="D10" s="151"/>
    </row>
    <row r="11" spans="1:15" ht="15.6">
      <c r="A11" s="60"/>
      <c r="B11" s="61"/>
      <c r="C11" s="67"/>
      <c r="D11" s="151"/>
    </row>
    <row r="12" spans="1:15" ht="16.2" thickBot="1">
      <c r="A12" s="114" t="s">
        <v>79</v>
      </c>
      <c r="B12" s="115"/>
      <c r="C12" s="116"/>
      <c r="D12" s="151"/>
    </row>
    <row r="13" spans="1:15" ht="18">
      <c r="A13" s="144"/>
      <c r="B13" s="158"/>
      <c r="C13" s="100" t="s">
        <v>0</v>
      </c>
      <c r="D13" s="151"/>
    </row>
    <row r="14" spans="1:15" ht="15.6">
      <c r="A14" s="144"/>
      <c r="B14" s="158"/>
      <c r="C14" s="101" t="s">
        <v>7</v>
      </c>
      <c r="D14" s="151"/>
    </row>
    <row r="15" spans="1:15" ht="15.6">
      <c r="A15" s="144"/>
      <c r="B15" s="158"/>
      <c r="C15" s="102" t="s">
        <v>6</v>
      </c>
      <c r="D15" s="151"/>
    </row>
    <row r="16" spans="1:15" ht="15.6">
      <c r="A16" s="144"/>
      <c r="B16" s="158"/>
      <c r="C16" s="102" t="s">
        <v>63</v>
      </c>
      <c r="D16" s="151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15.6">
      <c r="A17" s="144"/>
      <c r="B17" s="158"/>
      <c r="C17" s="102" t="s">
        <v>83</v>
      </c>
      <c r="D17" s="151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16.2" thickBot="1">
      <c r="A18" s="144"/>
      <c r="B18" s="158"/>
      <c r="C18" s="103" t="s">
        <v>172</v>
      </c>
      <c r="D18" s="151"/>
    </row>
    <row r="19" spans="1:15">
      <c r="A19" s="144"/>
      <c r="B19" s="145"/>
      <c r="C19" s="148"/>
      <c r="D19" s="152" t="s">
        <v>177</v>
      </c>
    </row>
    <row r="20" spans="1:15" s="7" customFormat="1" ht="15" thickBot="1">
      <c r="A20" s="146"/>
      <c r="B20" s="147"/>
      <c r="C20" s="149"/>
      <c r="D20" s="153"/>
    </row>
    <row r="21" spans="1:15" ht="21.6" thickBot="1">
      <c r="A21" s="185" t="s">
        <v>181</v>
      </c>
      <c r="B21" s="186"/>
      <c r="C21" s="186"/>
      <c r="D21" s="187"/>
    </row>
    <row r="22" spans="1:15">
      <c r="A22" s="134" t="s">
        <v>32</v>
      </c>
      <c r="B22" s="62"/>
      <c r="C22" s="62" t="s">
        <v>208</v>
      </c>
      <c r="D22" s="63"/>
      <c r="E22" s="99"/>
    </row>
    <row r="23" spans="1:15">
      <c r="A23" s="135"/>
      <c r="B23" s="62"/>
      <c r="C23" s="62" t="s">
        <v>210</v>
      </c>
      <c r="D23" s="63"/>
      <c r="E23" s="99"/>
    </row>
    <row r="24" spans="1:15">
      <c r="A24" s="135"/>
      <c r="B24" s="62" t="s">
        <v>10</v>
      </c>
      <c r="C24" s="62" t="s">
        <v>60</v>
      </c>
      <c r="D24" s="63"/>
      <c r="E24" s="99"/>
    </row>
    <row r="25" spans="1:15">
      <c r="A25" s="135"/>
      <c r="B25" s="35" t="s">
        <v>11</v>
      </c>
      <c r="C25" s="36" t="s">
        <v>61</v>
      </c>
      <c r="D25" s="10"/>
      <c r="E25" s="99"/>
    </row>
    <row r="26" spans="1:15">
      <c r="A26" s="135"/>
      <c r="B26" s="35"/>
      <c r="C26" s="36" t="s">
        <v>209</v>
      </c>
      <c r="D26" s="10"/>
      <c r="E26" s="99"/>
    </row>
    <row r="27" spans="1:15">
      <c r="A27" s="135"/>
      <c r="B27" s="35" t="s">
        <v>12</v>
      </c>
      <c r="C27" s="36" t="s">
        <v>101</v>
      </c>
      <c r="D27" s="10"/>
    </row>
    <row r="28" spans="1:15">
      <c r="A28" s="135"/>
      <c r="B28" s="35" t="s">
        <v>13</v>
      </c>
      <c r="C28" s="37" t="s">
        <v>102</v>
      </c>
      <c r="D28" s="10"/>
      <c r="E28" s="99"/>
    </row>
    <row r="29" spans="1:15">
      <c r="A29" s="136"/>
      <c r="B29" s="35" t="s">
        <v>14</v>
      </c>
      <c r="C29" s="36" t="s">
        <v>103</v>
      </c>
      <c r="D29" s="22"/>
      <c r="E29" s="99"/>
      <c r="F29" s="99"/>
    </row>
    <row r="30" spans="1:15">
      <c r="A30" s="137" t="s">
        <v>34</v>
      </c>
      <c r="B30" s="15" t="s">
        <v>15</v>
      </c>
      <c r="C30" s="4" t="s">
        <v>62</v>
      </c>
      <c r="D30" s="22"/>
    </row>
    <row r="31" spans="1:15">
      <c r="A31" s="138"/>
      <c r="B31" s="15"/>
      <c r="C31" s="4" t="s">
        <v>211</v>
      </c>
      <c r="D31" s="22"/>
    </row>
    <row r="32" spans="1:15" ht="28.8">
      <c r="A32" s="138"/>
      <c r="B32" s="15" t="s">
        <v>16</v>
      </c>
      <c r="C32" s="4" t="s">
        <v>207</v>
      </c>
      <c r="D32" s="10"/>
      <c r="E32" s="99"/>
    </row>
    <row r="33" spans="1:5">
      <c r="A33" s="138"/>
      <c r="B33" s="15" t="s">
        <v>17</v>
      </c>
      <c r="C33" s="2" t="s">
        <v>77</v>
      </c>
      <c r="D33" s="10"/>
      <c r="E33" s="99"/>
    </row>
    <row r="34" spans="1:5">
      <c r="A34" s="138"/>
      <c r="B34" s="15" t="s">
        <v>18</v>
      </c>
      <c r="C34" s="2" t="s">
        <v>82</v>
      </c>
      <c r="D34" s="10"/>
    </row>
    <row r="35" spans="1:5">
      <c r="A35" s="138"/>
      <c r="B35" s="15" t="s">
        <v>19</v>
      </c>
      <c r="C35" s="2" t="s">
        <v>80</v>
      </c>
      <c r="D35" s="10"/>
    </row>
    <row r="36" spans="1:5">
      <c r="A36" s="138"/>
      <c r="B36" s="15" t="s">
        <v>20</v>
      </c>
      <c r="C36" s="2" t="s">
        <v>81</v>
      </c>
      <c r="D36" s="10"/>
      <c r="E36" s="99"/>
    </row>
    <row r="37" spans="1:5">
      <c r="A37" s="138"/>
      <c r="B37" s="15"/>
      <c r="C37" s="2" t="s">
        <v>212</v>
      </c>
      <c r="D37" s="10"/>
      <c r="E37" s="99"/>
    </row>
    <row r="38" spans="1:5">
      <c r="A38" s="139"/>
      <c r="B38" s="15" t="s">
        <v>21</v>
      </c>
      <c r="C38" s="2" t="s">
        <v>192</v>
      </c>
      <c r="D38" s="10"/>
      <c r="E38" s="99"/>
    </row>
    <row r="39" spans="1:5">
      <c r="A39" s="140" t="s">
        <v>35</v>
      </c>
      <c r="B39" s="35" t="s">
        <v>22</v>
      </c>
      <c r="C39" s="36" t="s">
        <v>84</v>
      </c>
      <c r="D39" s="10"/>
    </row>
    <row r="40" spans="1:5">
      <c r="A40" s="141"/>
      <c r="B40" s="35" t="s">
        <v>23</v>
      </c>
      <c r="C40" s="36" t="s">
        <v>85</v>
      </c>
      <c r="D40" s="10"/>
    </row>
    <row r="41" spans="1:5">
      <c r="A41" s="141"/>
      <c r="B41" s="35" t="s">
        <v>24</v>
      </c>
      <c r="C41" s="36" t="s">
        <v>86</v>
      </c>
      <c r="D41" s="10"/>
    </row>
    <row r="42" spans="1:5">
      <c r="A42" s="141"/>
      <c r="B42" s="35" t="s">
        <v>25</v>
      </c>
      <c r="C42" s="36" t="s">
        <v>87</v>
      </c>
      <c r="D42" s="23"/>
    </row>
    <row r="43" spans="1:5">
      <c r="A43" s="142"/>
      <c r="B43" s="35" t="s">
        <v>26</v>
      </c>
      <c r="C43" s="36" t="s">
        <v>206</v>
      </c>
      <c r="D43" s="10"/>
    </row>
    <row r="44" spans="1:5">
      <c r="A44" s="137" t="s">
        <v>89</v>
      </c>
      <c r="B44" s="15" t="s">
        <v>27</v>
      </c>
      <c r="C44" s="4" t="s">
        <v>90</v>
      </c>
      <c r="D44" s="10"/>
      <c r="E44" s="99"/>
    </row>
    <row r="45" spans="1:5">
      <c r="A45" s="138"/>
      <c r="B45" s="15"/>
      <c r="C45" s="2" t="s">
        <v>193</v>
      </c>
      <c r="D45" s="10"/>
      <c r="E45" s="99"/>
    </row>
    <row r="46" spans="1:5">
      <c r="A46" s="138"/>
      <c r="B46" s="15" t="s">
        <v>28</v>
      </c>
      <c r="C46" s="2" t="s">
        <v>205</v>
      </c>
      <c r="D46" s="10"/>
    </row>
    <row r="47" spans="1:5">
      <c r="A47" s="138"/>
      <c r="B47" s="15" t="s">
        <v>29</v>
      </c>
      <c r="C47" s="2" t="s">
        <v>88</v>
      </c>
      <c r="D47" s="10"/>
    </row>
    <row r="48" spans="1:5">
      <c r="A48" s="138"/>
      <c r="B48" s="15" t="s">
        <v>30</v>
      </c>
      <c r="C48" s="2" t="s">
        <v>204</v>
      </c>
      <c r="D48" s="10"/>
    </row>
    <row r="49" spans="1:4">
      <c r="A49" s="138"/>
      <c r="B49" s="15" t="s">
        <v>31</v>
      </c>
      <c r="C49" s="2" t="s">
        <v>163</v>
      </c>
      <c r="D49" s="10"/>
    </row>
    <row r="50" spans="1:4">
      <c r="A50" s="138"/>
      <c r="B50" s="2" t="s">
        <v>5</v>
      </c>
      <c r="C50" s="4" t="s">
        <v>203</v>
      </c>
      <c r="D50" s="10"/>
    </row>
    <row r="51" spans="1:4">
      <c r="A51" s="139"/>
      <c r="B51" s="2" t="s">
        <v>95</v>
      </c>
      <c r="C51" s="4" t="s">
        <v>220</v>
      </c>
      <c r="D51" s="10"/>
    </row>
    <row r="52" spans="1:4" ht="21">
      <c r="A52" s="196" t="s">
        <v>225</v>
      </c>
      <c r="B52" s="196"/>
      <c r="C52" s="196" t="e">
        <f>D52</f>
        <v>#DIV/0!</v>
      </c>
      <c r="D52" s="197" t="e">
        <f>AVERAGE(D22:D51)</f>
        <v>#DIV/0!</v>
      </c>
    </row>
    <row r="53" spans="1:4">
      <c r="A53" s="132" t="s">
        <v>33</v>
      </c>
      <c r="B53" s="120" t="s">
        <v>171</v>
      </c>
      <c r="C53" s="121"/>
      <c r="D53" s="122"/>
    </row>
    <row r="54" spans="1:4">
      <c r="A54" s="132"/>
      <c r="B54" s="123"/>
      <c r="C54" s="124"/>
      <c r="D54" s="125"/>
    </row>
    <row r="55" spans="1:4">
      <c r="A55" s="132"/>
      <c r="B55" s="123"/>
      <c r="C55" s="124"/>
      <c r="D55" s="125"/>
    </row>
    <row r="56" spans="1:4">
      <c r="A56" s="132"/>
      <c r="B56" s="123"/>
      <c r="C56" s="124"/>
      <c r="D56" s="125"/>
    </row>
    <row r="57" spans="1:4">
      <c r="A57" s="132"/>
      <c r="B57" s="123"/>
      <c r="C57" s="124"/>
      <c r="D57" s="125"/>
    </row>
    <row r="58" spans="1:4" ht="15" thickBot="1">
      <c r="A58" s="132"/>
      <c r="B58" s="126"/>
      <c r="C58" s="127"/>
      <c r="D58" s="128"/>
    </row>
    <row r="59" spans="1:4" ht="21.6" thickBot="1">
      <c r="A59" s="185" t="s">
        <v>182</v>
      </c>
      <c r="B59" s="186"/>
      <c r="C59" s="186"/>
      <c r="D59" s="187"/>
    </row>
    <row r="60" spans="1:4">
      <c r="A60" s="143" t="s">
        <v>128</v>
      </c>
      <c r="B60" s="35" t="s">
        <v>37</v>
      </c>
      <c r="C60" s="36" t="s">
        <v>98</v>
      </c>
      <c r="D60" s="10"/>
    </row>
    <row r="61" spans="1:4">
      <c r="A61" s="135"/>
      <c r="B61" s="35" t="s">
        <v>38</v>
      </c>
      <c r="C61" s="37" t="s">
        <v>214</v>
      </c>
      <c r="D61" s="10"/>
    </row>
    <row r="62" spans="1:4">
      <c r="A62" s="135"/>
      <c r="B62" s="35" t="s">
        <v>39</v>
      </c>
      <c r="C62" s="36" t="s">
        <v>100</v>
      </c>
      <c r="D62" s="10"/>
    </row>
    <row r="63" spans="1:4">
      <c r="A63" s="137" t="s">
        <v>89</v>
      </c>
      <c r="B63" s="15" t="s">
        <v>40</v>
      </c>
      <c r="C63" s="32" t="s">
        <v>114</v>
      </c>
      <c r="D63" s="22"/>
    </row>
    <row r="64" spans="1:4">
      <c r="A64" s="138"/>
      <c r="B64" s="15" t="s">
        <v>41</v>
      </c>
      <c r="C64" s="2" t="s">
        <v>127</v>
      </c>
      <c r="D64" s="22"/>
    </row>
    <row r="65" spans="1:5">
      <c r="A65" s="138"/>
      <c r="B65" s="15" t="s">
        <v>42</v>
      </c>
      <c r="C65" s="2" t="s">
        <v>116</v>
      </c>
      <c r="D65" s="10"/>
    </row>
    <row r="66" spans="1:5">
      <c r="A66" s="138"/>
      <c r="B66" s="15" t="s">
        <v>43</v>
      </c>
      <c r="C66" s="2" t="s">
        <v>202</v>
      </c>
      <c r="D66" s="10"/>
    </row>
    <row r="67" spans="1:5" ht="28.8">
      <c r="A67" s="138"/>
      <c r="B67" s="15" t="s">
        <v>44</v>
      </c>
      <c r="C67" s="2" t="s">
        <v>201</v>
      </c>
      <c r="D67" s="10"/>
    </row>
    <row r="68" spans="1:5">
      <c r="A68" s="138"/>
      <c r="B68" s="15" t="s">
        <v>45</v>
      </c>
      <c r="C68" s="4" t="s">
        <v>200</v>
      </c>
      <c r="D68" s="10"/>
    </row>
    <row r="69" spans="1:5" ht="28.8">
      <c r="A69" s="138"/>
      <c r="B69" s="15" t="s">
        <v>46</v>
      </c>
      <c r="C69" s="2" t="s">
        <v>199</v>
      </c>
      <c r="D69" s="10"/>
    </row>
    <row r="70" spans="1:5" ht="28.8">
      <c r="A70" s="138"/>
      <c r="B70" s="15"/>
      <c r="C70" s="4" t="s">
        <v>213</v>
      </c>
      <c r="D70" s="10"/>
    </row>
    <row r="71" spans="1:5" ht="28.8">
      <c r="A71" s="138"/>
      <c r="B71" s="15" t="s">
        <v>47</v>
      </c>
      <c r="C71" s="4" t="s">
        <v>198</v>
      </c>
      <c r="D71" s="10"/>
    </row>
    <row r="72" spans="1:5">
      <c r="A72" s="139"/>
      <c r="B72" s="15" t="s">
        <v>48</v>
      </c>
      <c r="C72" s="4" t="s">
        <v>113</v>
      </c>
      <c r="D72" s="10"/>
      <c r="E72" s="99"/>
    </row>
    <row r="73" spans="1:5">
      <c r="A73" s="143" t="s">
        <v>121</v>
      </c>
      <c r="B73" s="35" t="s">
        <v>49</v>
      </c>
      <c r="C73" s="36" t="s">
        <v>122</v>
      </c>
      <c r="D73" s="10"/>
    </row>
    <row r="74" spans="1:5">
      <c r="A74" s="135"/>
      <c r="B74" s="35" t="s">
        <v>50</v>
      </c>
      <c r="C74" s="36" t="s">
        <v>123</v>
      </c>
      <c r="D74" s="10"/>
    </row>
    <row r="75" spans="1:5">
      <c r="A75" s="135"/>
      <c r="B75" s="35" t="s">
        <v>51</v>
      </c>
      <c r="C75" s="36" t="s">
        <v>124</v>
      </c>
      <c r="D75" s="10"/>
    </row>
    <row r="76" spans="1:5">
      <c r="A76" s="135"/>
      <c r="B76" s="35" t="s">
        <v>52</v>
      </c>
      <c r="C76" s="41" t="s">
        <v>115</v>
      </c>
      <c r="D76" s="10"/>
    </row>
    <row r="77" spans="1:5">
      <c r="A77" s="136"/>
      <c r="B77" s="35" t="s">
        <v>53</v>
      </c>
      <c r="C77" s="42" t="s">
        <v>129</v>
      </c>
      <c r="D77" s="10"/>
    </row>
    <row r="78" spans="1:5">
      <c r="A78" s="166" t="s">
        <v>134</v>
      </c>
      <c r="B78" s="15" t="s">
        <v>54</v>
      </c>
      <c r="C78" s="1" t="s">
        <v>133</v>
      </c>
      <c r="D78" s="10"/>
    </row>
    <row r="79" spans="1:5">
      <c r="A79" s="167"/>
      <c r="B79" s="15" t="s">
        <v>55</v>
      </c>
      <c r="C79" s="1" t="s">
        <v>132</v>
      </c>
      <c r="D79" s="10"/>
    </row>
    <row r="80" spans="1:5">
      <c r="A80" s="168"/>
      <c r="B80" s="15" t="s">
        <v>56</v>
      </c>
      <c r="C80" s="1" t="s">
        <v>135</v>
      </c>
      <c r="D80" s="10"/>
    </row>
    <row r="81" spans="1:5">
      <c r="A81" s="140" t="s">
        <v>126</v>
      </c>
      <c r="B81" s="35" t="s">
        <v>57</v>
      </c>
      <c r="C81" s="36" t="s">
        <v>196</v>
      </c>
      <c r="D81" s="23"/>
    </row>
    <row r="82" spans="1:5" ht="28.8">
      <c r="A82" s="141"/>
      <c r="B82" s="35" t="s">
        <v>58</v>
      </c>
      <c r="C82" s="36" t="s">
        <v>197</v>
      </c>
      <c r="D82" s="10"/>
    </row>
    <row r="83" spans="1:5">
      <c r="A83" s="141"/>
      <c r="B83" s="35" t="s">
        <v>117</v>
      </c>
      <c r="C83" s="41" t="s">
        <v>221</v>
      </c>
      <c r="D83" s="10"/>
      <c r="E83" s="99"/>
    </row>
    <row r="84" spans="1:5">
      <c r="A84" s="141"/>
      <c r="B84" s="35" t="s">
        <v>118</v>
      </c>
      <c r="C84" s="36" t="s">
        <v>112</v>
      </c>
      <c r="D84" s="10"/>
    </row>
    <row r="85" spans="1:5">
      <c r="A85" s="141"/>
      <c r="B85" s="35" t="s">
        <v>119</v>
      </c>
      <c r="C85" s="36" t="s">
        <v>111</v>
      </c>
      <c r="D85" s="10"/>
    </row>
    <row r="86" spans="1:5">
      <c r="A86" s="141"/>
      <c r="B86" s="35" t="s">
        <v>120</v>
      </c>
      <c r="C86" s="37" t="s">
        <v>178</v>
      </c>
      <c r="D86" s="10"/>
    </row>
    <row r="87" spans="1:5">
      <c r="A87" s="141"/>
      <c r="B87" s="35" t="s">
        <v>125</v>
      </c>
      <c r="C87" s="36" t="s">
        <v>194</v>
      </c>
      <c r="D87" s="10"/>
    </row>
    <row r="88" spans="1:5">
      <c r="A88" s="141"/>
      <c r="B88" s="35" t="s">
        <v>130</v>
      </c>
      <c r="C88" s="36" t="s">
        <v>110</v>
      </c>
      <c r="D88" s="10"/>
    </row>
    <row r="89" spans="1:5">
      <c r="A89" s="142"/>
      <c r="B89" s="35" t="s">
        <v>131</v>
      </c>
      <c r="C89" s="36" t="s">
        <v>109</v>
      </c>
      <c r="D89" s="10"/>
    </row>
    <row r="90" spans="1:5" ht="21">
      <c r="A90" s="196" t="s">
        <v>226</v>
      </c>
      <c r="B90" s="196"/>
      <c r="C90" s="196" t="e">
        <f>D90</f>
        <v>#DIV/0!</v>
      </c>
      <c r="D90" s="197" t="e">
        <f>AVERAGE(D60:D89)</f>
        <v>#DIV/0!</v>
      </c>
    </row>
    <row r="91" spans="1:5">
      <c r="A91" s="132" t="s">
        <v>33</v>
      </c>
      <c r="B91" s="120" t="s">
        <v>171</v>
      </c>
      <c r="C91" s="121"/>
      <c r="D91" s="122"/>
    </row>
    <row r="92" spans="1:5">
      <c r="A92" s="132"/>
      <c r="B92" s="123"/>
      <c r="C92" s="124"/>
      <c r="D92" s="125"/>
    </row>
    <row r="93" spans="1:5">
      <c r="A93" s="132"/>
      <c r="B93" s="123"/>
      <c r="C93" s="124"/>
      <c r="D93" s="125"/>
    </row>
    <row r="94" spans="1:5">
      <c r="A94" s="132"/>
      <c r="B94" s="123"/>
      <c r="C94" s="124"/>
      <c r="D94" s="125"/>
    </row>
    <row r="95" spans="1:5">
      <c r="A95" s="132"/>
      <c r="B95" s="123"/>
      <c r="C95" s="124"/>
      <c r="D95" s="125"/>
    </row>
    <row r="96" spans="1:5" ht="15" thickBot="1">
      <c r="A96" s="133"/>
      <c r="B96" s="123"/>
      <c r="C96" s="124"/>
      <c r="D96" s="125"/>
    </row>
    <row r="97" spans="1:10" ht="21.6" thickBot="1">
      <c r="A97" s="185" t="s">
        <v>183</v>
      </c>
      <c r="B97" s="186"/>
      <c r="C97" s="186"/>
      <c r="D97" s="187"/>
    </row>
    <row r="98" spans="1:10">
      <c r="A98" s="169" t="s">
        <v>189</v>
      </c>
      <c r="B98" s="64" t="s">
        <v>136</v>
      </c>
      <c r="C98" s="64" t="s">
        <v>97</v>
      </c>
      <c r="D98" s="63"/>
    </row>
    <row r="99" spans="1:10">
      <c r="A99" s="170"/>
      <c r="B99" s="38" t="s">
        <v>137</v>
      </c>
      <c r="C99" s="39" t="s">
        <v>104</v>
      </c>
      <c r="D99" s="10"/>
    </row>
    <row r="100" spans="1:10">
      <c r="A100" s="170"/>
      <c r="B100" s="38" t="s">
        <v>138</v>
      </c>
      <c r="C100" s="39" t="s">
        <v>106</v>
      </c>
      <c r="D100" s="10"/>
    </row>
    <row r="101" spans="1:10">
      <c r="A101" s="170"/>
      <c r="B101" s="38" t="s">
        <v>139</v>
      </c>
      <c r="C101" s="39" t="s">
        <v>157</v>
      </c>
      <c r="D101" s="10"/>
    </row>
    <row r="102" spans="1:10">
      <c r="A102" s="170"/>
      <c r="B102" s="38" t="s">
        <v>140</v>
      </c>
      <c r="C102" s="39" t="s">
        <v>107</v>
      </c>
      <c r="D102" s="22"/>
    </row>
    <row r="103" spans="1:10">
      <c r="A103" s="171" t="s">
        <v>190</v>
      </c>
      <c r="B103" s="15" t="s">
        <v>141</v>
      </c>
      <c r="C103" s="4" t="s">
        <v>105</v>
      </c>
      <c r="D103" s="10"/>
    </row>
    <row r="104" spans="1:10">
      <c r="A104" s="171"/>
      <c r="B104" s="15" t="s">
        <v>142</v>
      </c>
      <c r="C104" s="2" t="s">
        <v>158</v>
      </c>
      <c r="D104" s="10"/>
    </row>
    <row r="105" spans="1:10">
      <c r="A105" s="171"/>
      <c r="B105" s="15" t="s">
        <v>143</v>
      </c>
      <c r="C105" s="2" t="s">
        <v>108</v>
      </c>
      <c r="D105" s="10"/>
    </row>
    <row r="106" spans="1:10">
      <c r="A106" s="171"/>
      <c r="B106" s="15" t="s">
        <v>144</v>
      </c>
      <c r="C106" s="2" t="s">
        <v>159</v>
      </c>
      <c r="D106" s="10"/>
      <c r="J106" s="68"/>
    </row>
    <row r="107" spans="1:10" ht="28.8">
      <c r="A107" s="171"/>
      <c r="B107" s="15" t="s">
        <v>145</v>
      </c>
      <c r="C107" s="2" t="s">
        <v>195</v>
      </c>
      <c r="D107" s="10"/>
    </row>
    <row r="108" spans="1:10">
      <c r="A108" s="171"/>
      <c r="B108" s="15" t="s">
        <v>146</v>
      </c>
      <c r="C108" s="2" t="s">
        <v>160</v>
      </c>
      <c r="D108" s="10"/>
    </row>
    <row r="109" spans="1:10">
      <c r="A109" s="171"/>
      <c r="B109" s="15" t="s">
        <v>147</v>
      </c>
      <c r="C109" s="2" t="s">
        <v>161</v>
      </c>
      <c r="D109" s="10"/>
    </row>
    <row r="110" spans="1:10">
      <c r="A110" s="170" t="s">
        <v>191</v>
      </c>
      <c r="B110" s="38" t="s">
        <v>148</v>
      </c>
      <c r="C110" s="39" t="s">
        <v>162</v>
      </c>
      <c r="D110" s="10"/>
    </row>
    <row r="111" spans="1:10">
      <c r="A111" s="170"/>
      <c r="B111" s="38" t="s">
        <v>149</v>
      </c>
      <c r="C111" s="39"/>
      <c r="D111" s="33"/>
    </row>
    <row r="112" spans="1:10">
      <c r="A112" s="170"/>
      <c r="B112" s="38" t="s">
        <v>150</v>
      </c>
      <c r="C112" s="39"/>
      <c r="D112" s="33"/>
    </row>
    <row r="113" spans="1:4">
      <c r="A113" s="172"/>
      <c r="B113" s="38" t="s">
        <v>151</v>
      </c>
      <c r="C113" s="39"/>
      <c r="D113" s="34"/>
    </row>
    <row r="114" spans="1:4" ht="21">
      <c r="A114" s="196" t="s">
        <v>224</v>
      </c>
      <c r="B114" s="196"/>
      <c r="C114" s="196" t="e">
        <f>D114</f>
        <v>#DIV/0!</v>
      </c>
      <c r="D114" s="197" t="e">
        <f>AVERAGE(D98:D113)</f>
        <v>#DIV/0!</v>
      </c>
    </row>
    <row r="115" spans="1:4">
      <c r="A115" s="132" t="s">
        <v>33</v>
      </c>
      <c r="B115" s="120" t="s">
        <v>171</v>
      </c>
      <c r="C115" s="121"/>
      <c r="D115" s="122"/>
    </row>
    <row r="116" spans="1:4">
      <c r="A116" s="132"/>
      <c r="B116" s="123"/>
      <c r="C116" s="124"/>
      <c r="D116" s="125"/>
    </row>
    <row r="117" spans="1:4">
      <c r="A117" s="132"/>
      <c r="B117" s="123"/>
      <c r="C117" s="124"/>
      <c r="D117" s="125"/>
    </row>
    <row r="118" spans="1:4">
      <c r="A118" s="132"/>
      <c r="B118" s="123"/>
      <c r="C118" s="124"/>
      <c r="D118" s="125"/>
    </row>
    <row r="119" spans="1:4">
      <c r="A119" s="132"/>
      <c r="B119" s="123"/>
      <c r="C119" s="124"/>
      <c r="D119" s="125"/>
    </row>
    <row r="120" spans="1:4" ht="15" thickBot="1">
      <c r="A120" s="132"/>
      <c r="B120" s="126"/>
      <c r="C120" s="127"/>
      <c r="D120" s="128"/>
    </row>
    <row r="121" spans="1:4" ht="21.6" thickBot="1">
      <c r="A121" s="185" t="s">
        <v>184</v>
      </c>
      <c r="B121" s="186"/>
      <c r="C121" s="186"/>
      <c r="D121" s="187"/>
    </row>
    <row r="122" spans="1:4">
      <c r="A122" s="161" t="s">
        <v>153</v>
      </c>
      <c r="B122" s="70" t="s">
        <v>64</v>
      </c>
      <c r="C122" s="70" t="s">
        <v>215</v>
      </c>
      <c r="D122" s="10"/>
    </row>
    <row r="123" spans="1:4">
      <c r="A123" s="162"/>
      <c r="B123" s="70" t="s">
        <v>65</v>
      </c>
      <c r="C123" s="71" t="s">
        <v>216</v>
      </c>
      <c r="D123" s="22"/>
    </row>
    <row r="124" spans="1:4">
      <c r="A124" s="163" t="s">
        <v>96</v>
      </c>
      <c r="B124" s="38" t="s">
        <v>66</v>
      </c>
      <c r="C124" s="5" t="s">
        <v>154</v>
      </c>
      <c r="D124" s="22"/>
    </row>
    <row r="125" spans="1:4">
      <c r="A125" s="164"/>
      <c r="B125" s="38"/>
      <c r="C125" s="5" t="s">
        <v>217</v>
      </c>
      <c r="D125" s="22"/>
    </row>
    <row r="126" spans="1:4">
      <c r="A126" s="164"/>
      <c r="B126" s="38" t="s">
        <v>67</v>
      </c>
      <c r="C126" s="4" t="s">
        <v>179</v>
      </c>
      <c r="D126" s="10"/>
    </row>
    <row r="127" spans="1:4">
      <c r="A127" s="164"/>
      <c r="B127" s="38" t="s">
        <v>68</v>
      </c>
      <c r="C127" s="2" t="s">
        <v>155</v>
      </c>
      <c r="D127" s="10"/>
    </row>
    <row r="128" spans="1:4">
      <c r="A128" s="164"/>
      <c r="B128" s="38" t="s">
        <v>69</v>
      </c>
      <c r="C128" s="2" t="s">
        <v>152</v>
      </c>
      <c r="D128" s="10"/>
    </row>
    <row r="129" spans="1:4">
      <c r="A129" s="164"/>
      <c r="B129" s="38" t="s">
        <v>70</v>
      </c>
      <c r="C129" s="2" t="s">
        <v>156</v>
      </c>
      <c r="D129" s="10"/>
    </row>
    <row r="130" spans="1:4">
      <c r="A130" s="164"/>
      <c r="B130" s="38" t="s">
        <v>71</v>
      </c>
      <c r="C130" s="32" t="s">
        <v>218</v>
      </c>
      <c r="D130" s="10"/>
    </row>
    <row r="131" spans="1:4">
      <c r="A131" s="165"/>
      <c r="B131" s="38" t="s">
        <v>72</v>
      </c>
      <c r="C131" s="4" t="s">
        <v>222</v>
      </c>
      <c r="D131" s="10"/>
    </row>
    <row r="132" spans="1:4">
      <c r="A132" s="159" t="s">
        <v>75</v>
      </c>
      <c r="B132" s="70" t="s">
        <v>73</v>
      </c>
      <c r="C132" s="71" t="s">
        <v>216</v>
      </c>
      <c r="D132" s="10"/>
    </row>
    <row r="133" spans="1:4">
      <c r="A133" s="160"/>
      <c r="B133" s="70" t="s">
        <v>74</v>
      </c>
      <c r="C133" s="71" t="s">
        <v>219</v>
      </c>
      <c r="D133" s="10"/>
    </row>
    <row r="134" spans="1:4" ht="42">
      <c r="A134" s="196" t="s">
        <v>223</v>
      </c>
      <c r="B134" s="196"/>
      <c r="C134" s="196" t="e">
        <f>D134</f>
        <v>#DIV/0!</v>
      </c>
      <c r="D134" s="197" t="e">
        <f>AVERAGE(D122:D133)</f>
        <v>#DIV/0!</v>
      </c>
    </row>
    <row r="135" spans="1:4">
      <c r="A135" s="132" t="s">
        <v>33</v>
      </c>
      <c r="B135" s="120" t="s">
        <v>171</v>
      </c>
      <c r="C135" s="121"/>
      <c r="D135" s="122"/>
    </row>
    <row r="136" spans="1:4">
      <c r="A136" s="132"/>
      <c r="B136" s="123"/>
      <c r="C136" s="124"/>
      <c r="D136" s="125"/>
    </row>
    <row r="137" spans="1:4">
      <c r="A137" s="132"/>
      <c r="B137" s="123"/>
      <c r="C137" s="124"/>
      <c r="D137" s="125"/>
    </row>
    <row r="138" spans="1:4">
      <c r="A138" s="132"/>
      <c r="B138" s="123"/>
      <c r="C138" s="124"/>
      <c r="D138" s="125"/>
    </row>
    <row r="139" spans="1:4">
      <c r="A139" s="132"/>
      <c r="B139" s="123"/>
      <c r="C139" s="124"/>
      <c r="D139" s="125"/>
    </row>
    <row r="140" spans="1:4" ht="15" thickBot="1">
      <c r="A140" s="133"/>
      <c r="B140" s="129"/>
      <c r="C140" s="130"/>
      <c r="D140" s="131"/>
    </row>
    <row r="141" spans="1:4" ht="24" thickBot="1">
      <c r="A141" s="188" t="s">
        <v>1</v>
      </c>
      <c r="B141" s="189"/>
      <c r="C141" s="189"/>
      <c r="D141" s="190"/>
    </row>
    <row r="142" spans="1:4">
      <c r="A142" s="14"/>
      <c r="B142" s="3"/>
      <c r="C142" s="3"/>
      <c r="D142" s="13"/>
    </row>
    <row r="143" spans="1:4">
      <c r="A143" s="9" t="s">
        <v>9</v>
      </c>
      <c r="B143" s="6"/>
      <c r="C143" s="16" t="e">
        <f>D52</f>
        <v>#DIV/0!</v>
      </c>
      <c r="D143" s="11"/>
    </row>
    <row r="144" spans="1:4">
      <c r="A144" s="9" t="s">
        <v>36</v>
      </c>
      <c r="B144" s="6"/>
      <c r="C144" s="16" t="e">
        <f>D90</f>
        <v>#DIV/0!</v>
      </c>
      <c r="D144" s="11"/>
    </row>
    <row r="145" spans="1:4">
      <c r="A145" s="9" t="s">
        <v>59</v>
      </c>
      <c r="B145" s="6"/>
      <c r="C145" s="16" t="e">
        <f>D114</f>
        <v>#DIV/0!</v>
      </c>
      <c r="D145" s="11"/>
    </row>
    <row r="146" spans="1:4">
      <c r="A146" s="9" t="s">
        <v>180</v>
      </c>
      <c r="B146" s="6"/>
      <c r="C146" s="16" t="e">
        <f>D134</f>
        <v>#DIV/0!</v>
      </c>
      <c r="D146" s="11"/>
    </row>
    <row r="147" spans="1:4">
      <c r="A147" s="9"/>
      <c r="B147" s="6"/>
      <c r="C147" s="16"/>
      <c r="D147" s="11"/>
    </row>
    <row r="148" spans="1:4" ht="15" thickBot="1">
      <c r="A148" s="26"/>
      <c r="B148" s="27"/>
      <c r="C148" s="28"/>
      <c r="D148" s="24"/>
    </row>
    <row r="149" spans="1:4" ht="24" thickBot="1">
      <c r="A149" s="191" t="s">
        <v>4</v>
      </c>
      <c r="B149" s="192"/>
      <c r="C149" s="192" t="e">
        <f>AVERAGE(C143:C146)</f>
        <v>#DIV/0!</v>
      </c>
      <c r="D149" s="193"/>
    </row>
    <row r="150" spans="1:4">
      <c r="A150" s="29" t="s">
        <v>2</v>
      </c>
      <c r="B150" s="30"/>
      <c r="C150" s="31"/>
      <c r="D150" s="13"/>
    </row>
    <row r="151" spans="1:4">
      <c r="A151" s="19" t="s">
        <v>3</v>
      </c>
      <c r="B151" s="17"/>
      <c r="C151" s="16"/>
      <c r="D151" s="11"/>
    </row>
    <row r="152" spans="1:4">
      <c r="A152" s="18"/>
      <c r="B152" s="1"/>
      <c r="C152" s="16"/>
      <c r="D152" s="11"/>
    </row>
    <row r="153" spans="1:4">
      <c r="A153" s="9" t="s">
        <v>9</v>
      </c>
      <c r="B153" s="6"/>
      <c r="C153" s="184" t="e">
        <f>D52*25%</f>
        <v>#DIV/0!</v>
      </c>
      <c r="D153" s="11"/>
    </row>
    <row r="154" spans="1:4">
      <c r="A154" s="9" t="s">
        <v>36</v>
      </c>
      <c r="B154" s="6"/>
      <c r="C154" s="184" t="e">
        <f>D90*40%</f>
        <v>#DIV/0!</v>
      </c>
      <c r="D154" s="11"/>
    </row>
    <row r="155" spans="1:4">
      <c r="A155" s="9" t="s">
        <v>59</v>
      </c>
      <c r="B155" s="6"/>
      <c r="C155" s="184" t="e">
        <f>D114*10%</f>
        <v>#DIV/0!</v>
      </c>
      <c r="D155" s="11"/>
    </row>
    <row r="156" spans="1:4">
      <c r="A156" s="9" t="s">
        <v>180</v>
      </c>
      <c r="B156" s="6"/>
      <c r="C156" s="184" t="e">
        <f>D134*25%</f>
        <v>#DIV/0!</v>
      </c>
      <c r="D156" s="11"/>
    </row>
    <row r="157" spans="1:4">
      <c r="A157" s="9"/>
      <c r="B157" s="6"/>
      <c r="C157" s="184"/>
      <c r="D157" s="11"/>
    </row>
    <row r="158" spans="1:4">
      <c r="A158" s="9"/>
      <c r="B158" s="6"/>
      <c r="C158" s="16"/>
      <c r="D158" s="11"/>
    </row>
    <row r="159" spans="1:4" ht="15" thickBot="1">
      <c r="A159" s="12"/>
      <c r="B159" s="8"/>
      <c r="C159" s="8"/>
      <c r="D159" s="24"/>
    </row>
    <row r="160" spans="1:4" ht="47.4" thickBot="1">
      <c r="A160" s="194" t="s">
        <v>76</v>
      </c>
      <c r="B160" s="195"/>
      <c r="C160" s="192" t="e">
        <f>SUM(C153:C158)</f>
        <v>#DIV/0!</v>
      </c>
      <c r="D160" s="193"/>
    </row>
  </sheetData>
  <mergeCells count="38">
    <mergeCell ref="A63:A72"/>
    <mergeCell ref="A141:D141"/>
    <mergeCell ref="A132:A133"/>
    <mergeCell ref="A122:A123"/>
    <mergeCell ref="A124:A131"/>
    <mergeCell ref="A73:A77"/>
    <mergeCell ref="A78:A80"/>
    <mergeCell ref="A81:A89"/>
    <mergeCell ref="A98:A102"/>
    <mergeCell ref="A103:A109"/>
    <mergeCell ref="A110:A113"/>
    <mergeCell ref="A21:D21"/>
    <mergeCell ref="A19:B20"/>
    <mergeCell ref="C19:C20"/>
    <mergeCell ref="D2:D18"/>
    <mergeCell ref="D19:D20"/>
    <mergeCell ref="A9:B9"/>
    <mergeCell ref="A7:B7"/>
    <mergeCell ref="A5:B5"/>
    <mergeCell ref="A3:B3"/>
    <mergeCell ref="A13:B18"/>
    <mergeCell ref="A22:A29"/>
    <mergeCell ref="A30:A38"/>
    <mergeCell ref="A39:A43"/>
    <mergeCell ref="A44:A51"/>
    <mergeCell ref="A60:A62"/>
    <mergeCell ref="A1:D1"/>
    <mergeCell ref="B115:D120"/>
    <mergeCell ref="B91:D96"/>
    <mergeCell ref="B53:D58"/>
    <mergeCell ref="B135:D140"/>
    <mergeCell ref="A121:D121"/>
    <mergeCell ref="A135:A140"/>
    <mergeCell ref="A59:D59"/>
    <mergeCell ref="A53:A58"/>
    <mergeCell ref="A91:A96"/>
    <mergeCell ref="A97:D97"/>
    <mergeCell ref="A115:A120"/>
  </mergeCells>
  <phoneticPr fontId="7" type="noConversion"/>
  <pageMargins left="0.7" right="0.7" top="0.75" bottom="0.75" header="0.3" footer="0.3"/>
  <pageSetup scale="73" fitToHeight="0" orientation="portrait" r:id="rId1"/>
  <headerFooter>
    <oddHeader>&amp;CBrightPath TQAT&amp;R&amp;P</oddHeader>
  </headerFooter>
  <rowBreaks count="1" manualBreakCount="1"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D3BDA-89B2-4321-B539-7B4AA1C36769}">
  <sheetPr>
    <pageSetUpPr fitToPage="1"/>
  </sheetPr>
  <dimension ref="A1:F30"/>
  <sheetViews>
    <sheetView workbookViewId="0">
      <selection activeCell="E10" sqref="E10"/>
    </sheetView>
  </sheetViews>
  <sheetFormatPr defaultColWidth="8.88671875" defaultRowHeight="14.4"/>
  <cols>
    <col min="1" max="1" width="18.6640625" customWidth="1"/>
    <col min="2" max="2" width="6.6640625" customWidth="1"/>
    <col min="3" max="3" width="72.44140625" customWidth="1"/>
    <col min="4" max="4" width="17.109375" customWidth="1"/>
    <col min="5" max="5" width="19.6640625" customWidth="1"/>
    <col min="6" max="6" width="27" customWidth="1"/>
  </cols>
  <sheetData>
    <row r="1" spans="1:6" ht="24" thickBot="1">
      <c r="A1" s="201"/>
      <c r="B1" s="202"/>
      <c r="C1" s="203" t="s">
        <v>164</v>
      </c>
      <c r="D1" s="204"/>
    </row>
    <row r="2" spans="1:6" ht="15.6">
      <c r="A2" s="88" t="s">
        <v>91</v>
      </c>
      <c r="B2" s="55"/>
      <c r="C2" s="49"/>
      <c r="D2" s="175"/>
    </row>
    <row r="3" spans="1:6" ht="15.6">
      <c r="A3" s="156"/>
      <c r="B3" s="157"/>
      <c r="C3" s="25"/>
      <c r="D3" s="176"/>
    </row>
    <row r="4" spans="1:6" ht="15.6">
      <c r="A4" s="88" t="s">
        <v>92</v>
      </c>
      <c r="B4" s="55"/>
      <c r="C4" s="50"/>
      <c r="D4" s="176"/>
    </row>
    <row r="5" spans="1:6" ht="15.6">
      <c r="A5" s="156"/>
      <c r="B5" s="157"/>
      <c r="C5" s="25"/>
      <c r="D5" s="176"/>
    </row>
    <row r="6" spans="1:6" ht="15.6">
      <c r="A6" s="88" t="s">
        <v>93</v>
      </c>
      <c r="B6" s="55"/>
      <c r="C6" s="51"/>
      <c r="D6" s="176"/>
    </row>
    <row r="7" spans="1:6" ht="15.6">
      <c r="A7" s="156"/>
      <c r="B7" s="157"/>
      <c r="C7" s="54"/>
      <c r="D7" s="176"/>
    </row>
    <row r="8" spans="1:6" ht="15.6">
      <c r="A8" s="89" t="s">
        <v>99</v>
      </c>
      <c r="B8" s="55"/>
      <c r="C8" s="98" t="s">
        <v>94</v>
      </c>
      <c r="D8" s="176"/>
    </row>
    <row r="9" spans="1:6" ht="15.6">
      <c r="A9" s="154"/>
      <c r="B9" s="155"/>
      <c r="C9" s="25"/>
      <c r="D9" s="176"/>
    </row>
    <row r="10" spans="1:6" ht="15.6">
      <c r="A10" s="89" t="s">
        <v>78</v>
      </c>
      <c r="B10" s="53"/>
      <c r="C10" s="20"/>
      <c r="D10" s="176"/>
    </row>
    <row r="11" spans="1:6" ht="15.6">
      <c r="A11" s="180"/>
      <c r="B11" s="181"/>
      <c r="C11" s="46"/>
      <c r="D11" s="176"/>
    </row>
    <row r="12" spans="1:6" ht="15.6">
      <c r="A12" s="90" t="s">
        <v>79</v>
      </c>
      <c r="B12" s="52"/>
      <c r="C12" s="21"/>
      <c r="D12" s="176"/>
    </row>
    <row r="13" spans="1:6" ht="15.6">
      <c r="A13" s="180"/>
      <c r="B13" s="181"/>
      <c r="C13" s="87"/>
      <c r="D13" s="176"/>
    </row>
    <row r="14" spans="1:6" ht="16.2" thickBot="1">
      <c r="A14" s="182" t="s">
        <v>185</v>
      </c>
      <c r="B14" s="183"/>
      <c r="C14" s="85"/>
      <c r="D14" s="177"/>
    </row>
    <row r="15" spans="1:6" ht="18.600000000000001" thickBot="1">
      <c r="A15" s="198" t="s">
        <v>165</v>
      </c>
      <c r="B15" s="199"/>
      <c r="C15" s="199"/>
      <c r="D15" s="200"/>
      <c r="E15" s="178" t="s">
        <v>173</v>
      </c>
      <c r="F15" s="179"/>
    </row>
    <row r="16" spans="1:6" ht="15" thickBot="1">
      <c r="A16" s="65" t="s">
        <v>166</v>
      </c>
      <c r="B16" s="66" t="s">
        <v>167</v>
      </c>
      <c r="C16" s="66" t="s">
        <v>168</v>
      </c>
      <c r="D16" s="91" t="s">
        <v>170</v>
      </c>
      <c r="E16" s="44" t="s">
        <v>174</v>
      </c>
      <c r="F16" s="45" t="s">
        <v>175</v>
      </c>
    </row>
    <row r="17" spans="1:6" ht="74.25" customHeight="1">
      <c r="A17" s="72" t="s">
        <v>9</v>
      </c>
      <c r="B17" s="73" t="s">
        <v>10</v>
      </c>
      <c r="C17" s="86" t="s">
        <v>186</v>
      </c>
      <c r="D17" s="92"/>
      <c r="E17" s="74"/>
      <c r="F17" s="69"/>
    </row>
    <row r="18" spans="1:6">
      <c r="A18" s="57"/>
      <c r="B18" s="56"/>
      <c r="C18" s="40"/>
      <c r="D18" s="93"/>
      <c r="E18" s="18"/>
      <c r="F18" s="11"/>
    </row>
    <row r="19" spans="1:6">
      <c r="A19" s="75"/>
      <c r="B19" s="76"/>
      <c r="C19" s="77"/>
      <c r="D19" s="94"/>
      <c r="E19" s="74"/>
      <c r="F19" s="69"/>
    </row>
    <row r="20" spans="1:6">
      <c r="A20" s="57"/>
      <c r="B20" s="56"/>
      <c r="C20" s="40"/>
      <c r="D20" s="93"/>
      <c r="E20" s="18"/>
      <c r="F20" s="11"/>
    </row>
    <row r="21" spans="1:6">
      <c r="A21" s="78"/>
      <c r="B21" s="76"/>
      <c r="C21" s="79"/>
      <c r="D21" s="94"/>
      <c r="E21" s="74"/>
      <c r="F21" s="69"/>
    </row>
    <row r="22" spans="1:6">
      <c r="A22" s="58"/>
      <c r="B22" s="56"/>
      <c r="C22" s="40"/>
      <c r="D22" s="93"/>
      <c r="E22" s="18"/>
      <c r="F22" s="11"/>
    </row>
    <row r="23" spans="1:6">
      <c r="A23" s="78"/>
      <c r="B23" s="76"/>
      <c r="C23" s="79"/>
      <c r="D23" s="94"/>
      <c r="E23" s="74"/>
      <c r="F23" s="69"/>
    </row>
    <row r="24" spans="1:6">
      <c r="A24" s="59"/>
      <c r="B24" s="56"/>
      <c r="C24" s="40"/>
      <c r="D24" s="93"/>
      <c r="E24" s="18"/>
      <c r="F24" s="11"/>
    </row>
    <row r="25" spans="1:6">
      <c r="A25" s="78"/>
      <c r="B25" s="76"/>
      <c r="C25" s="79"/>
      <c r="D25" s="94"/>
      <c r="E25" s="74"/>
      <c r="F25" s="69"/>
    </row>
    <row r="26" spans="1:6">
      <c r="A26" s="57"/>
      <c r="B26" s="56"/>
      <c r="C26" s="40"/>
      <c r="D26" s="93"/>
      <c r="E26" s="18"/>
      <c r="F26" s="11"/>
    </row>
    <row r="27" spans="1:6" ht="15" thickBot="1">
      <c r="A27" s="80"/>
      <c r="B27" s="81"/>
      <c r="C27" s="82"/>
      <c r="D27" s="95"/>
      <c r="E27" s="83"/>
      <c r="F27" s="84"/>
    </row>
    <row r="28" spans="1:6" ht="15" thickBot="1">
      <c r="A28" s="47" t="s">
        <v>176</v>
      </c>
      <c r="B28" s="48" t="s">
        <v>169</v>
      </c>
      <c r="C28" s="96"/>
      <c r="D28" s="97"/>
    </row>
    <row r="29" spans="1:6" ht="31.5" customHeight="1" thickBot="1">
      <c r="A29" s="173" t="s">
        <v>187</v>
      </c>
      <c r="B29" s="174"/>
      <c r="C29" s="96"/>
      <c r="D29" s="97"/>
    </row>
    <row r="30" spans="1:6" ht="30" customHeight="1" thickBot="1">
      <c r="A30" s="173" t="s">
        <v>188</v>
      </c>
      <c r="B30" s="174"/>
      <c r="C30" s="96"/>
      <c r="D30" s="97"/>
    </row>
  </sheetData>
  <mergeCells count="12">
    <mergeCell ref="A29:B29"/>
    <mergeCell ref="A30:B30"/>
    <mergeCell ref="D2:D14"/>
    <mergeCell ref="E15:F15"/>
    <mergeCell ref="A3:B3"/>
    <mergeCell ref="A5:B5"/>
    <mergeCell ref="A7:B7"/>
    <mergeCell ref="A9:B9"/>
    <mergeCell ref="A11:B11"/>
    <mergeCell ref="A14:B14"/>
    <mergeCell ref="A15:D15"/>
    <mergeCell ref="A13:B13"/>
  </mergeCells>
  <pageMargins left="0.7" right="0.7" top="0.75" bottom="0.75" header="0.3" footer="0.3"/>
  <pageSetup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15DA96E2014687600405E018B650" ma:contentTypeVersion="8" ma:contentTypeDescription="Create a new document." ma:contentTypeScope="" ma:versionID="1ffb03bcad67bbdbea009fb6debb06d4">
  <xsd:schema xmlns:xsd="http://www.w3.org/2001/XMLSchema" xmlns:xs="http://www.w3.org/2001/XMLSchema" xmlns:p="http://schemas.microsoft.com/office/2006/metadata/properties" xmlns:ns3="3020fc7a-46f2-46b9-bafa-a8263799e92d" targetNamespace="http://schemas.microsoft.com/office/2006/metadata/properties" ma:root="true" ma:fieldsID="a2e59bbbc941b7c9543feef3faf4e875" ns3:_="">
    <xsd:import namespace="3020fc7a-46f2-46b9-bafa-a8263799e9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0fc7a-46f2-46b9-bafa-a8263799e9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C12755-3DB9-4082-AC29-5535C34EB2FD}">
  <ds:schemaRefs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3020fc7a-46f2-46b9-bafa-a8263799e92d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71F2682-313B-4ED2-834F-9DD5A4961E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0fc7a-46f2-46b9-bafa-a8263799e9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4170B2-7951-459A-BB53-86DD09F75E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Tour Quality Tool</vt:lpstr>
      <vt:lpstr>Action Plan</vt:lpstr>
      <vt:lpstr>'Tour Quality Tool'!Print_Area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Halpenny</dc:creator>
  <cp:lastModifiedBy>Jennifer Chotowetz</cp:lastModifiedBy>
  <cp:lastPrinted>2020-09-29T21:21:53Z</cp:lastPrinted>
  <dcterms:created xsi:type="dcterms:W3CDTF">2018-02-13T17:20:07Z</dcterms:created>
  <dcterms:modified xsi:type="dcterms:W3CDTF">2021-02-16T19:26:01Z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0x010100352215DA96E2014687600405E018B650</vt:lpwstr>
  </property>
</Properties>
</file>